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7 класс" sheetId="1" r:id="rId1"/>
  </sheets>
  <definedNames/>
  <calcPr fullCalcOnLoad="1"/>
</workbook>
</file>

<file path=xl/sharedStrings.xml><?xml version="1.0" encoding="utf-8"?>
<sst xmlns="http://schemas.openxmlformats.org/spreadsheetml/2006/main" count="97" uniqueCount="67">
  <si>
    <t>№</t>
  </si>
  <si>
    <t xml:space="preserve">Дата заполнения карты   «_____»________________20___г. </t>
  </si>
  <si>
    <t>Наименование ОО</t>
  </si>
  <si>
    <t>Карта анализа результатов ВПР в муниципалитете</t>
  </si>
  <si>
    <t xml:space="preserve">Подтвердили </t>
  </si>
  <si>
    <t xml:space="preserve">Понизили </t>
  </si>
  <si>
    <t xml:space="preserve">Повысили </t>
  </si>
  <si>
    <t xml:space="preserve">Количество  обучающихся в классе, принявших участие в ВПР </t>
  </si>
  <si>
    <t>Количество  обучающихся в классе, принявших участие в ВПР в %</t>
  </si>
  <si>
    <r>
      <t>Соотнесение результатов ВПР с текущей успеваемостью,</t>
    </r>
    <r>
      <rPr>
        <b/>
        <sz val="12"/>
        <rFont val="Times New Roman"/>
        <family val="1"/>
      </rPr>
      <t xml:space="preserve"> в %</t>
    </r>
    <r>
      <rPr>
        <b/>
        <sz val="12"/>
        <color indexed="8"/>
        <rFont val="Times New Roman"/>
        <family val="1"/>
      </rPr>
      <t xml:space="preserve"> </t>
    </r>
  </si>
  <si>
    <t>Темы, требующие дополнительной проработки в разрезе школы  (процент выполнения заданий ниже 50%), в скобке указать номера заданий</t>
  </si>
  <si>
    <t>"2"</t>
  </si>
  <si>
    <t>"3"</t>
  </si>
  <si>
    <t>"4"</t>
  </si>
  <si>
    <t>"5"</t>
  </si>
  <si>
    <r>
      <t xml:space="preserve">Количество привлечённых </t>
    </r>
    <r>
      <rPr>
        <b/>
        <sz val="12"/>
        <color indexed="8"/>
        <rFont val="Times New Roman"/>
        <family val="1"/>
      </rPr>
      <t>наблюдателей за процедурой проведения ВПР (чел.)</t>
    </r>
  </si>
  <si>
    <t>Количество привлечённых наблюдателей за процедурой проверки ВПР (чел.)</t>
  </si>
  <si>
    <t>Общее количество обучающихся в классе во всех параллелях</t>
  </si>
  <si>
    <t>Усеваемость ВПР, в %</t>
  </si>
  <si>
    <t>Качество знаний ВПР, в%</t>
  </si>
  <si>
    <t xml:space="preserve">Мероприятия в разрезе муниципалитета                   по работе с результатами ВПР в ОО  </t>
  </si>
  <si>
    <t>Средняя отметка  ОО за предыдущий триместр/четверть/полугодие</t>
  </si>
  <si>
    <r>
      <t xml:space="preserve">Результаты выполнения ВПР в </t>
    </r>
    <r>
      <rPr>
        <b/>
        <sz val="12"/>
        <rFont val="Times New Roman"/>
        <family val="1"/>
      </rPr>
      <t>текущем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учебном году по предмету  *</t>
    </r>
  </si>
  <si>
    <t>*указать средний балл за выполнение ВПР в текущем учебном году в ______классах</t>
  </si>
  <si>
    <t>___МР Ишимбайский район__( наименование муниципального образования)</t>
  </si>
  <si>
    <t>Распределение групп баллов, доля</t>
  </si>
  <si>
    <t>Распределение групп баллов, количество</t>
  </si>
  <si>
    <t>МБОУ СОШ №2</t>
  </si>
  <si>
    <t>Методист, курирующий предмет                                                                                                               (подпись) __________________(расшифровка)_____________</t>
  </si>
  <si>
    <t>Муниципальный координатор ВПР                                                                                                          (подпись) __________________(расшифровка)_____________</t>
  </si>
  <si>
    <t>МБОУ СОШ №3</t>
  </si>
  <si>
    <t>МБОУ ООШ №4</t>
  </si>
  <si>
    <t>МБОУ СОШ №11</t>
  </si>
  <si>
    <t>МБОУ СОШ №14</t>
  </si>
  <si>
    <t>МБОУ СОШ №15</t>
  </si>
  <si>
    <t>МБОУ СОШ №16</t>
  </si>
  <si>
    <t>МБОУ ООШ №17</t>
  </si>
  <si>
    <t>МБОУ СОШ №18</t>
  </si>
  <si>
    <t>МБОУ СОШ №19</t>
  </si>
  <si>
    <t>МБОУ БГИ №2</t>
  </si>
  <si>
    <t>МБОУ СОШ с.Верхнеиткулово</t>
  </si>
  <si>
    <t>МБОУ СОШ с.Ишеево</t>
  </si>
  <si>
    <t>МБОУ СОШ с.Кузяново</t>
  </si>
  <si>
    <t>МБОУ СОШ с.Макарово</t>
  </si>
  <si>
    <t>МБОУ СОШ с.Нижнеарметово</t>
  </si>
  <si>
    <t>МБОУ СОШ с.Новоаптиково</t>
  </si>
  <si>
    <t>МБОУ СОШ с.Урман-Бишкадак</t>
  </si>
  <si>
    <t>МБОУ ООШ №5</t>
  </si>
  <si>
    <t>по английскому языку</t>
  </si>
  <si>
    <t>МБОУ Лицей №12</t>
  </si>
  <si>
    <t>МБОУ СОШ с. Ахмерово</t>
  </si>
  <si>
    <t>МБОУ СОШ с. Верхотор</t>
  </si>
  <si>
    <t>МБОУ СОШ с.Канакаево</t>
  </si>
  <si>
    <t>МБОУ СОШ с.кинзебулатово</t>
  </si>
  <si>
    <t>МБОУ СОШ с.Кулгунино</t>
  </si>
  <si>
    <t>МБОУ СОШ с.Петровское</t>
  </si>
  <si>
    <t>МБОУ СОШ с.Тимашевка</t>
  </si>
  <si>
    <t xml:space="preserve">                                           Итого</t>
  </si>
  <si>
    <t>МБОУ СОШ с.Васильевка</t>
  </si>
  <si>
    <t>МБОУ СОШ с.Сайраново</t>
  </si>
  <si>
    <t>МБОУ СОШ с.Салихово</t>
  </si>
  <si>
    <t>№2,№3</t>
  </si>
  <si>
    <t>Грамматика</t>
  </si>
  <si>
    <t>лексика</t>
  </si>
  <si>
    <t xml:space="preserve">аудирование </t>
  </si>
  <si>
    <t>лексика,грамматика</t>
  </si>
  <si>
    <t>Карта анализов результатов ВПР и успеваемости обучающихся ____7____классов в 2023_учебном году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</si>
</sst>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Calibri"/>
      <family val="2"/>
    </font>
    <font>
      <b/>
      <vertAlign val="subscript"/>
      <sz val="18"/>
      <color indexed="8"/>
      <name val="Times New Roman"/>
      <family val="1"/>
    </font>
    <font>
      <b/>
      <i/>
      <vertAlign val="subscript"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Calibri"/>
      <family val="2"/>
    </font>
    <font>
      <b/>
      <vertAlign val="subscript"/>
      <sz val="18"/>
      <color theme="1"/>
      <name val="Times New Roman"/>
      <family val="1"/>
    </font>
    <font>
      <b/>
      <i/>
      <vertAlign val="subscript"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36" fillId="2" borderId="1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172" fontId="0" fillId="0" borderId="0" xfId="0" applyNumberFormat="1" applyAlignment="1">
      <alignment/>
    </xf>
    <xf numFmtId="0" fontId="36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 textRotation="90"/>
    </xf>
    <xf numFmtId="0" fontId="49" fillId="0" borderId="0" xfId="0" applyFont="1" applyAlignment="1">
      <alignment horizontal="center" vertical="center"/>
    </xf>
    <xf numFmtId="3" fontId="47" fillId="2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172" fontId="47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40" fillId="0" borderId="13" xfId="53" applyBorder="1" applyAlignment="1">
      <alignment wrapText="1"/>
      <protection/>
    </xf>
    <xf numFmtId="0" fontId="0" fillId="0" borderId="10" xfId="0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47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3" fontId="36" fillId="2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3" fontId="48" fillId="0" borderId="15" xfId="0" applyNumberFormat="1" applyFont="1" applyFill="1" applyBorder="1" applyAlignment="1">
      <alignment horizontal="center" vertical="center" wrapText="1"/>
    </xf>
    <xf numFmtId="3" fontId="48" fillId="0" borderId="16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3" fontId="48" fillId="2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="55" zoomScaleNormal="55" zoomScalePageLayoutView="0" workbookViewId="0" topLeftCell="A4">
      <selection activeCell="B29" sqref="B29"/>
    </sheetView>
  </sheetViews>
  <sheetFormatPr defaultColWidth="9.140625" defaultRowHeight="15"/>
  <cols>
    <col min="1" max="1" width="9.00390625" style="0" customWidth="1"/>
    <col min="2" max="2" width="32.00390625" style="0" customWidth="1"/>
    <col min="3" max="3" width="18.8515625" style="0" customWidth="1"/>
    <col min="4" max="4" width="15.8515625" style="0" customWidth="1"/>
    <col min="5" max="5" width="19.8515625" style="33" customWidth="1"/>
    <col min="6" max="6" width="15.7109375" style="0" customWidth="1"/>
    <col min="7" max="7" width="17.57421875" style="0" customWidth="1"/>
    <col min="17" max="17" width="20.421875" style="0" customWidth="1"/>
    <col min="18" max="18" width="13.140625" style="0" customWidth="1"/>
    <col min="19" max="19" width="22.421875" style="0" customWidth="1"/>
    <col min="20" max="20" width="17.7109375" style="0" customWidth="1"/>
  </cols>
  <sheetData>
    <row r="1" spans="1:24" s="7" customFormat="1" ht="24.75" customHeight="1">
      <c r="A1" s="34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s="14" customFormat="1" ht="26.25" customHeight="1">
      <c r="A2" s="54" t="s">
        <v>66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s="14" customFormat="1" ht="27" customHeight="1">
      <c r="A3" s="55" t="s">
        <v>24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s="14" customFormat="1" ht="28.5" customHeight="1">
      <c r="A4" s="56" t="s">
        <v>48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8"/>
    </row>
    <row r="5" spans="1:24" s="12" customFormat="1" ht="145.5" customHeight="1">
      <c r="A5" s="34" t="s">
        <v>0</v>
      </c>
      <c r="B5" s="35" t="s">
        <v>2</v>
      </c>
      <c r="C5" s="36" t="s">
        <v>17</v>
      </c>
      <c r="D5" s="38" t="s">
        <v>7</v>
      </c>
      <c r="E5" s="35" t="s">
        <v>8</v>
      </c>
      <c r="F5" s="39" t="s">
        <v>21</v>
      </c>
      <c r="G5" s="35" t="s">
        <v>22</v>
      </c>
      <c r="H5" s="41" t="s">
        <v>26</v>
      </c>
      <c r="I5" s="42"/>
      <c r="J5" s="42"/>
      <c r="K5" s="43"/>
      <c r="L5" s="41" t="s">
        <v>25</v>
      </c>
      <c r="M5" s="42"/>
      <c r="N5" s="42"/>
      <c r="O5" s="43"/>
      <c r="P5" s="36" t="s">
        <v>18</v>
      </c>
      <c r="Q5" s="36" t="s">
        <v>19</v>
      </c>
      <c r="R5" s="44" t="s">
        <v>9</v>
      </c>
      <c r="S5" s="44"/>
      <c r="T5" s="44"/>
      <c r="U5" s="45" t="s">
        <v>15</v>
      </c>
      <c r="V5" s="45" t="s">
        <v>16</v>
      </c>
      <c r="W5" s="47" t="s">
        <v>10</v>
      </c>
      <c r="X5" s="48" t="s">
        <v>20</v>
      </c>
    </row>
    <row r="6" spans="1:24" s="12" customFormat="1" ht="75.75" customHeight="1">
      <c r="A6" s="34"/>
      <c r="B6" s="35"/>
      <c r="C6" s="37"/>
      <c r="D6" s="38"/>
      <c r="E6" s="35"/>
      <c r="F6" s="40"/>
      <c r="G6" s="35"/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11</v>
      </c>
      <c r="M6" s="16" t="s">
        <v>12</v>
      </c>
      <c r="N6" s="16" t="s">
        <v>13</v>
      </c>
      <c r="O6" s="16" t="s">
        <v>14</v>
      </c>
      <c r="P6" s="50"/>
      <c r="Q6" s="50"/>
      <c r="R6" s="13" t="s">
        <v>4</v>
      </c>
      <c r="S6" s="13" t="s">
        <v>5</v>
      </c>
      <c r="T6" s="13" t="s">
        <v>6</v>
      </c>
      <c r="U6" s="46"/>
      <c r="V6" s="46"/>
      <c r="W6" s="47"/>
      <c r="X6" s="48"/>
    </row>
    <row r="7" spans="1:24" s="4" customFormat="1" ht="20.25" customHeight="1">
      <c r="A7" s="20">
        <v>1</v>
      </c>
      <c r="B7" s="23" t="s">
        <v>27</v>
      </c>
      <c r="C7" s="1">
        <v>168</v>
      </c>
      <c r="D7" s="28">
        <v>131</v>
      </c>
      <c r="E7" s="25">
        <v>78</v>
      </c>
      <c r="F7" s="21">
        <v>4</v>
      </c>
      <c r="G7" s="1">
        <v>4.2</v>
      </c>
      <c r="H7" s="25">
        <v>1</v>
      </c>
      <c r="I7" s="25">
        <v>23</v>
      </c>
      <c r="J7" s="25">
        <v>61</v>
      </c>
      <c r="K7" s="25">
        <v>46</v>
      </c>
      <c r="L7" s="22">
        <v>0.76</v>
      </c>
      <c r="M7" s="22">
        <v>24.43</v>
      </c>
      <c r="N7" s="22">
        <v>44.27</v>
      </c>
      <c r="O7" s="22">
        <v>30.53</v>
      </c>
      <c r="P7" s="19">
        <f>100-L7</f>
        <v>99.24</v>
      </c>
      <c r="Q7" s="19">
        <v>82</v>
      </c>
      <c r="R7" s="17">
        <v>74.81</v>
      </c>
      <c r="S7" s="17">
        <v>19.82</v>
      </c>
      <c r="T7" s="17">
        <v>5.34</v>
      </c>
      <c r="U7" s="5">
        <v>1</v>
      </c>
      <c r="V7" s="5">
        <v>1</v>
      </c>
      <c r="W7" s="1" t="s">
        <v>65</v>
      </c>
      <c r="X7" s="15"/>
    </row>
    <row r="8" spans="1:24" s="4" customFormat="1" ht="20.25" customHeight="1">
      <c r="A8" s="20">
        <v>2</v>
      </c>
      <c r="B8" s="23" t="s">
        <v>30</v>
      </c>
      <c r="C8" s="1">
        <v>91</v>
      </c>
      <c r="D8" s="28">
        <v>70</v>
      </c>
      <c r="E8" s="25">
        <v>77</v>
      </c>
      <c r="F8" s="21">
        <v>4.2</v>
      </c>
      <c r="G8" s="1">
        <v>3.9</v>
      </c>
      <c r="H8" s="25">
        <v>0</v>
      </c>
      <c r="I8" s="25">
        <v>19</v>
      </c>
      <c r="J8" s="25">
        <v>38</v>
      </c>
      <c r="K8" s="25">
        <v>13</v>
      </c>
      <c r="L8" s="22">
        <v>0</v>
      </c>
      <c r="M8" s="22">
        <v>37.14</v>
      </c>
      <c r="N8" s="22">
        <v>50</v>
      </c>
      <c r="O8" s="22">
        <v>12.86</v>
      </c>
      <c r="P8" s="19">
        <f aca="true" t="shared" si="0" ref="P8:P37">100-L8</f>
        <v>100</v>
      </c>
      <c r="Q8" s="19">
        <v>72</v>
      </c>
      <c r="R8" s="17">
        <v>72.86</v>
      </c>
      <c r="S8" s="17">
        <v>20</v>
      </c>
      <c r="T8" s="17">
        <v>7</v>
      </c>
      <c r="U8" s="5">
        <v>1</v>
      </c>
      <c r="V8" s="5">
        <v>1</v>
      </c>
      <c r="W8" s="1" t="s">
        <v>65</v>
      </c>
      <c r="X8" s="15"/>
    </row>
    <row r="9" spans="1:24" s="4" customFormat="1" ht="20.25" customHeight="1">
      <c r="A9" s="20">
        <v>3</v>
      </c>
      <c r="B9" s="23" t="s">
        <v>31</v>
      </c>
      <c r="C9" s="1">
        <v>11</v>
      </c>
      <c r="D9" s="28">
        <v>7</v>
      </c>
      <c r="E9" s="25">
        <v>72</v>
      </c>
      <c r="F9" s="21">
        <v>3.8</v>
      </c>
      <c r="G9" s="1">
        <v>3.6</v>
      </c>
      <c r="H9" s="25">
        <v>0</v>
      </c>
      <c r="I9" s="25">
        <v>3</v>
      </c>
      <c r="J9" s="25">
        <v>4</v>
      </c>
      <c r="K9" s="25">
        <v>0</v>
      </c>
      <c r="L9" s="22">
        <v>0</v>
      </c>
      <c r="M9" s="22">
        <v>42.86</v>
      </c>
      <c r="N9" s="22">
        <v>57.14</v>
      </c>
      <c r="O9" s="22">
        <v>0</v>
      </c>
      <c r="P9" s="19">
        <f t="shared" si="0"/>
        <v>100</v>
      </c>
      <c r="Q9" s="19">
        <v>57</v>
      </c>
      <c r="R9" s="17">
        <v>100</v>
      </c>
      <c r="S9" s="17">
        <v>0</v>
      </c>
      <c r="T9" s="17">
        <v>0</v>
      </c>
      <c r="U9" s="5">
        <v>1</v>
      </c>
      <c r="V9" s="5">
        <v>1</v>
      </c>
      <c r="W9" s="1" t="s">
        <v>65</v>
      </c>
      <c r="X9" s="15"/>
    </row>
    <row r="10" spans="1:24" s="4" customFormat="1" ht="20.25" customHeight="1">
      <c r="A10" s="20">
        <v>4</v>
      </c>
      <c r="B10" s="23" t="s">
        <v>47</v>
      </c>
      <c r="C10" s="1">
        <v>14</v>
      </c>
      <c r="D10" s="28">
        <v>14</v>
      </c>
      <c r="E10" s="25">
        <v>100</v>
      </c>
      <c r="F10" s="21">
        <v>4</v>
      </c>
      <c r="G10" s="1">
        <v>3.6</v>
      </c>
      <c r="H10" s="25">
        <v>0</v>
      </c>
      <c r="I10" s="25">
        <v>7</v>
      </c>
      <c r="J10" s="25">
        <v>6</v>
      </c>
      <c r="K10" s="25">
        <v>1</v>
      </c>
      <c r="L10" s="22">
        <v>0</v>
      </c>
      <c r="M10" s="22">
        <v>50</v>
      </c>
      <c r="N10" s="22">
        <v>50</v>
      </c>
      <c r="O10" s="22">
        <v>0</v>
      </c>
      <c r="P10" s="19">
        <f t="shared" si="0"/>
        <v>100</v>
      </c>
      <c r="Q10" s="19">
        <v>50</v>
      </c>
      <c r="R10" s="17">
        <v>93</v>
      </c>
      <c r="S10" s="17">
        <v>7</v>
      </c>
      <c r="T10" s="17">
        <v>0</v>
      </c>
      <c r="U10" s="5">
        <v>1</v>
      </c>
      <c r="V10" s="5">
        <v>1</v>
      </c>
      <c r="W10" s="1" t="s">
        <v>65</v>
      </c>
      <c r="X10" s="15"/>
    </row>
    <row r="11" spans="1:24" s="4" customFormat="1" ht="20.25" customHeight="1">
      <c r="A11" s="20">
        <v>5</v>
      </c>
      <c r="B11" s="23" t="s">
        <v>32</v>
      </c>
      <c r="C11" s="1">
        <v>107</v>
      </c>
      <c r="D11" s="28">
        <v>88</v>
      </c>
      <c r="E11" s="25">
        <v>82</v>
      </c>
      <c r="F11" s="21">
        <v>4</v>
      </c>
      <c r="G11" s="1">
        <v>3.8</v>
      </c>
      <c r="H11" s="25">
        <v>0</v>
      </c>
      <c r="I11" s="25">
        <v>28</v>
      </c>
      <c r="J11" s="25">
        <v>52</v>
      </c>
      <c r="K11" s="25">
        <v>8</v>
      </c>
      <c r="L11" s="22">
        <v>0</v>
      </c>
      <c r="M11" s="22">
        <v>38.64</v>
      </c>
      <c r="N11" s="22">
        <v>59.09</v>
      </c>
      <c r="O11" s="22">
        <v>2.27</v>
      </c>
      <c r="P11" s="19">
        <f t="shared" si="0"/>
        <v>100</v>
      </c>
      <c r="Q11" s="19">
        <v>68</v>
      </c>
      <c r="R11" s="17">
        <v>85</v>
      </c>
      <c r="S11" s="17">
        <v>14</v>
      </c>
      <c r="T11" s="17">
        <v>1</v>
      </c>
      <c r="U11" s="5">
        <v>1</v>
      </c>
      <c r="V11" s="5">
        <v>1</v>
      </c>
      <c r="W11" s="1" t="s">
        <v>65</v>
      </c>
      <c r="X11" s="15"/>
    </row>
    <row r="12" spans="1:24" s="4" customFormat="1" ht="20.25" customHeight="1">
      <c r="A12" s="20">
        <v>6</v>
      </c>
      <c r="B12" s="23" t="s">
        <v>33</v>
      </c>
      <c r="C12" s="1">
        <v>14</v>
      </c>
      <c r="D12" s="28">
        <v>7</v>
      </c>
      <c r="E12" s="25">
        <v>50</v>
      </c>
      <c r="F12" s="21">
        <v>4.3</v>
      </c>
      <c r="G12" s="1">
        <v>4</v>
      </c>
      <c r="H12" s="25">
        <v>0</v>
      </c>
      <c r="I12" s="25">
        <v>0</v>
      </c>
      <c r="J12" s="25">
        <v>7</v>
      </c>
      <c r="K12" s="25">
        <v>0</v>
      </c>
      <c r="L12" s="22">
        <v>0</v>
      </c>
      <c r="M12" s="22">
        <v>85.71</v>
      </c>
      <c r="N12" s="22">
        <v>14.29</v>
      </c>
      <c r="O12" s="22">
        <v>0</v>
      </c>
      <c r="P12" s="19">
        <f t="shared" si="0"/>
        <v>100</v>
      </c>
      <c r="Q12" s="19">
        <v>100</v>
      </c>
      <c r="R12" s="17">
        <v>14</v>
      </c>
      <c r="S12" s="17">
        <v>86</v>
      </c>
      <c r="T12" s="17">
        <v>0</v>
      </c>
      <c r="U12" s="5">
        <v>1</v>
      </c>
      <c r="V12" s="5">
        <v>1</v>
      </c>
      <c r="W12" s="1" t="s">
        <v>65</v>
      </c>
      <c r="X12" s="15"/>
    </row>
    <row r="13" spans="1:24" s="4" customFormat="1" ht="20.25" customHeight="1">
      <c r="A13" s="20">
        <v>7</v>
      </c>
      <c r="B13" s="23" t="s">
        <v>34</v>
      </c>
      <c r="C13" s="1">
        <v>22</v>
      </c>
      <c r="D13" s="28">
        <v>19</v>
      </c>
      <c r="E13" s="25">
        <v>86</v>
      </c>
      <c r="F13" s="21">
        <v>4</v>
      </c>
      <c r="G13" s="1">
        <v>3.8</v>
      </c>
      <c r="H13" s="25">
        <v>0</v>
      </c>
      <c r="I13" s="25">
        <v>7</v>
      </c>
      <c r="J13" s="25">
        <v>7</v>
      </c>
      <c r="K13" s="25">
        <v>5</v>
      </c>
      <c r="L13" s="22">
        <v>0</v>
      </c>
      <c r="M13" s="22">
        <v>42.11</v>
      </c>
      <c r="N13" s="22">
        <v>36.84</v>
      </c>
      <c r="O13" s="22">
        <v>21.05</v>
      </c>
      <c r="P13" s="19">
        <f t="shared" si="0"/>
        <v>100</v>
      </c>
      <c r="Q13" s="19">
        <v>63</v>
      </c>
      <c r="R13" s="17">
        <v>90</v>
      </c>
      <c r="S13" s="17">
        <v>10</v>
      </c>
      <c r="T13" s="17">
        <v>0</v>
      </c>
      <c r="U13" s="5">
        <v>1</v>
      </c>
      <c r="V13" s="5">
        <v>1</v>
      </c>
      <c r="W13" s="1" t="s">
        <v>65</v>
      </c>
      <c r="X13" s="15"/>
    </row>
    <row r="14" spans="1:24" s="4" customFormat="1" ht="27" customHeight="1">
      <c r="A14" s="20">
        <v>8</v>
      </c>
      <c r="B14" s="23" t="s">
        <v>35</v>
      </c>
      <c r="C14" s="1">
        <v>74</v>
      </c>
      <c r="D14" s="28">
        <v>66</v>
      </c>
      <c r="E14" s="25">
        <v>89</v>
      </c>
      <c r="F14" s="21">
        <v>4</v>
      </c>
      <c r="G14" s="1">
        <v>3.9</v>
      </c>
      <c r="H14" s="25">
        <v>0</v>
      </c>
      <c r="I14" s="25">
        <v>17</v>
      </c>
      <c r="J14" s="25">
        <v>45</v>
      </c>
      <c r="K14" s="25">
        <v>14</v>
      </c>
      <c r="L14" s="22">
        <v>1.52</v>
      </c>
      <c r="M14" s="22">
        <v>25.76</v>
      </c>
      <c r="N14" s="22">
        <v>50</v>
      </c>
      <c r="O14" s="22">
        <v>22.73</v>
      </c>
      <c r="P14" s="19">
        <f t="shared" si="0"/>
        <v>98.48</v>
      </c>
      <c r="Q14" s="19">
        <v>89</v>
      </c>
      <c r="R14" s="17">
        <v>58</v>
      </c>
      <c r="S14" s="17">
        <v>41</v>
      </c>
      <c r="T14" s="17">
        <v>1</v>
      </c>
      <c r="U14" s="5">
        <v>1</v>
      </c>
      <c r="V14" s="5">
        <v>1</v>
      </c>
      <c r="W14" s="1" t="s">
        <v>65</v>
      </c>
      <c r="X14" s="15"/>
    </row>
    <row r="15" spans="1:24" s="4" customFormat="1" ht="20.25" customHeight="1">
      <c r="A15" s="20">
        <v>9</v>
      </c>
      <c r="B15" s="23" t="s">
        <v>36</v>
      </c>
      <c r="C15" s="1">
        <v>17</v>
      </c>
      <c r="D15" s="28">
        <v>14</v>
      </c>
      <c r="E15" s="25">
        <v>82</v>
      </c>
      <c r="F15" s="21">
        <v>3.6</v>
      </c>
      <c r="G15" s="1">
        <v>3.5</v>
      </c>
      <c r="H15" s="25">
        <v>0</v>
      </c>
      <c r="I15" s="25">
        <v>8</v>
      </c>
      <c r="J15" s="25">
        <v>5</v>
      </c>
      <c r="K15" s="25">
        <v>1</v>
      </c>
      <c r="L15" s="22">
        <v>0</v>
      </c>
      <c r="M15" s="22">
        <v>57.14</v>
      </c>
      <c r="N15" s="22">
        <v>35.71</v>
      </c>
      <c r="O15" s="22">
        <v>7.14</v>
      </c>
      <c r="P15" s="19">
        <f t="shared" si="0"/>
        <v>100</v>
      </c>
      <c r="Q15" s="19">
        <v>43</v>
      </c>
      <c r="R15" s="17">
        <v>93</v>
      </c>
      <c r="S15" s="17">
        <v>7</v>
      </c>
      <c r="T15" s="17">
        <v>0</v>
      </c>
      <c r="U15" s="5">
        <v>1</v>
      </c>
      <c r="V15" s="5">
        <v>1</v>
      </c>
      <c r="W15" s="1" t="s">
        <v>65</v>
      </c>
      <c r="X15" s="15"/>
    </row>
    <row r="16" spans="1:24" s="4" customFormat="1" ht="20.25" customHeight="1">
      <c r="A16" s="20">
        <v>10</v>
      </c>
      <c r="B16" s="23" t="s">
        <v>37</v>
      </c>
      <c r="C16" s="1">
        <v>85</v>
      </c>
      <c r="D16" s="28">
        <v>51</v>
      </c>
      <c r="E16" s="25">
        <v>60</v>
      </c>
      <c r="F16" s="21">
        <v>3.7</v>
      </c>
      <c r="G16" s="1">
        <v>3.5</v>
      </c>
      <c r="H16" s="25">
        <v>0</v>
      </c>
      <c r="I16" s="25">
        <v>21</v>
      </c>
      <c r="J16" s="25">
        <v>14</v>
      </c>
      <c r="K16" s="25">
        <v>6</v>
      </c>
      <c r="L16" s="22">
        <v>0</v>
      </c>
      <c r="M16" s="22">
        <v>58.82</v>
      </c>
      <c r="N16" s="22">
        <v>27.45</v>
      </c>
      <c r="O16" s="22">
        <v>13.73</v>
      </c>
      <c r="P16" s="19">
        <f t="shared" si="0"/>
        <v>100</v>
      </c>
      <c r="Q16" s="19">
        <v>39</v>
      </c>
      <c r="R16" s="26">
        <v>67</v>
      </c>
      <c r="S16" s="26">
        <v>23</v>
      </c>
      <c r="T16" s="26">
        <v>10</v>
      </c>
      <c r="U16" s="5">
        <v>1</v>
      </c>
      <c r="V16" s="5">
        <v>1</v>
      </c>
      <c r="W16" s="1" t="s">
        <v>65</v>
      </c>
      <c r="X16" s="15"/>
    </row>
    <row r="17" spans="1:24" s="4" customFormat="1" ht="20.25" customHeight="1">
      <c r="A17" s="20">
        <v>11</v>
      </c>
      <c r="B17" s="23" t="s">
        <v>38</v>
      </c>
      <c r="C17" s="1">
        <v>94</v>
      </c>
      <c r="D17" s="28">
        <v>77</v>
      </c>
      <c r="E17" s="25">
        <v>82</v>
      </c>
      <c r="F17" s="21">
        <v>3.8</v>
      </c>
      <c r="G17" s="1">
        <v>3.6</v>
      </c>
      <c r="H17" s="25">
        <v>0</v>
      </c>
      <c r="I17" s="25">
        <v>41</v>
      </c>
      <c r="J17" s="25">
        <v>24</v>
      </c>
      <c r="K17" s="25">
        <v>12</v>
      </c>
      <c r="L17" s="22">
        <v>0</v>
      </c>
      <c r="M17" s="22">
        <v>35.06</v>
      </c>
      <c r="N17" s="22">
        <v>44.16</v>
      </c>
      <c r="O17" s="22">
        <v>20.78</v>
      </c>
      <c r="P17" s="19">
        <f t="shared" si="0"/>
        <v>100</v>
      </c>
      <c r="Q17" s="19">
        <v>47</v>
      </c>
      <c r="R17" s="26">
        <v>87</v>
      </c>
      <c r="S17" s="26">
        <v>3</v>
      </c>
      <c r="T17" s="26">
        <v>10</v>
      </c>
      <c r="U17" s="5">
        <v>1</v>
      </c>
      <c r="V17" s="5">
        <v>1</v>
      </c>
      <c r="W17" s="1" t="s">
        <v>65</v>
      </c>
      <c r="X17" s="15"/>
    </row>
    <row r="18" spans="1:24" s="4" customFormat="1" ht="20.25" customHeight="1">
      <c r="A18" s="20">
        <v>12</v>
      </c>
      <c r="B18" s="23" t="s">
        <v>49</v>
      </c>
      <c r="C18" s="3">
        <v>48</v>
      </c>
      <c r="D18" s="28">
        <v>40</v>
      </c>
      <c r="E18" s="25">
        <v>83.3</v>
      </c>
      <c r="F18" s="21">
        <v>4.2</v>
      </c>
      <c r="G18" s="1">
        <v>4.2</v>
      </c>
      <c r="H18" s="25">
        <v>0</v>
      </c>
      <c r="I18" s="25">
        <v>8</v>
      </c>
      <c r="J18" s="25">
        <v>25</v>
      </c>
      <c r="K18" s="25">
        <v>7</v>
      </c>
      <c r="L18" s="22">
        <v>0</v>
      </c>
      <c r="M18" s="22">
        <v>17.5</v>
      </c>
      <c r="N18" s="22">
        <v>37.5</v>
      </c>
      <c r="O18" s="22">
        <v>45</v>
      </c>
      <c r="P18" s="19">
        <f t="shared" si="0"/>
        <v>100</v>
      </c>
      <c r="Q18" s="19">
        <v>80</v>
      </c>
      <c r="R18" s="17">
        <v>83</v>
      </c>
      <c r="S18" s="17">
        <v>10</v>
      </c>
      <c r="T18" s="17">
        <v>7</v>
      </c>
      <c r="U18" s="5">
        <v>1</v>
      </c>
      <c r="V18" s="5">
        <v>1</v>
      </c>
      <c r="W18" s="2" t="s">
        <v>64</v>
      </c>
      <c r="X18" s="15"/>
    </row>
    <row r="19" spans="1:24" s="4" customFormat="1" ht="20.25" customHeight="1">
      <c r="A19" s="20">
        <v>13</v>
      </c>
      <c r="B19" s="23" t="s">
        <v>39</v>
      </c>
      <c r="C19" s="3">
        <v>84</v>
      </c>
      <c r="D19" s="28">
        <v>77</v>
      </c>
      <c r="E19" s="25">
        <v>8.7</v>
      </c>
      <c r="F19" s="21">
        <v>4</v>
      </c>
      <c r="G19" s="1">
        <v>4</v>
      </c>
      <c r="H19" s="25">
        <v>0</v>
      </c>
      <c r="I19" s="25">
        <v>22</v>
      </c>
      <c r="J19" s="25">
        <v>43</v>
      </c>
      <c r="K19" s="25">
        <v>12</v>
      </c>
      <c r="L19" s="22">
        <v>0</v>
      </c>
      <c r="M19" s="22">
        <v>28.57</v>
      </c>
      <c r="N19" s="22">
        <v>55.84</v>
      </c>
      <c r="O19" s="22">
        <v>15.58</v>
      </c>
      <c r="P19" s="19">
        <f t="shared" si="0"/>
        <v>100</v>
      </c>
      <c r="Q19" s="19">
        <v>58.5</v>
      </c>
      <c r="R19" s="17">
        <v>81</v>
      </c>
      <c r="S19" s="17">
        <v>18</v>
      </c>
      <c r="T19" s="17">
        <v>1</v>
      </c>
      <c r="U19" s="5">
        <v>1</v>
      </c>
      <c r="V19" s="5">
        <v>1</v>
      </c>
      <c r="W19" s="5" t="s">
        <v>61</v>
      </c>
      <c r="X19" s="15"/>
    </row>
    <row r="20" spans="1:24" s="4" customFormat="1" ht="20.25" customHeight="1">
      <c r="A20" s="20">
        <v>14</v>
      </c>
      <c r="B20" s="23" t="s">
        <v>50</v>
      </c>
      <c r="C20" s="3">
        <v>11</v>
      </c>
      <c r="D20" s="28">
        <v>5</v>
      </c>
      <c r="E20" s="25">
        <v>45.4</v>
      </c>
      <c r="F20" s="21">
        <v>3.2</v>
      </c>
      <c r="G20" s="1">
        <v>3</v>
      </c>
      <c r="H20" s="25">
        <v>0</v>
      </c>
      <c r="I20" s="25">
        <v>5</v>
      </c>
      <c r="J20" s="25">
        <v>0</v>
      </c>
      <c r="K20" s="25">
        <v>0</v>
      </c>
      <c r="L20" s="22">
        <v>0</v>
      </c>
      <c r="M20" s="22">
        <v>100</v>
      </c>
      <c r="N20" s="22">
        <v>0</v>
      </c>
      <c r="O20" s="22">
        <v>0</v>
      </c>
      <c r="P20" s="19">
        <f t="shared" si="0"/>
        <v>100</v>
      </c>
      <c r="Q20" s="19">
        <v>0</v>
      </c>
      <c r="R20" s="26">
        <v>80</v>
      </c>
      <c r="S20" s="26">
        <v>20</v>
      </c>
      <c r="T20" s="26">
        <v>0</v>
      </c>
      <c r="U20" s="5">
        <v>1</v>
      </c>
      <c r="V20" s="5">
        <v>1</v>
      </c>
      <c r="W20" s="1" t="s">
        <v>65</v>
      </c>
      <c r="X20" s="15"/>
    </row>
    <row r="21" spans="1:24" s="4" customFormat="1" ht="20.25" customHeight="1">
      <c r="A21" s="20">
        <v>15</v>
      </c>
      <c r="B21" s="23" t="s">
        <v>58</v>
      </c>
      <c r="C21" s="3">
        <v>7</v>
      </c>
      <c r="D21" s="28">
        <v>6</v>
      </c>
      <c r="E21" s="25">
        <v>86</v>
      </c>
      <c r="F21" s="21">
        <v>3.8</v>
      </c>
      <c r="G21" s="1">
        <v>3.8</v>
      </c>
      <c r="H21" s="25">
        <v>0</v>
      </c>
      <c r="I21" s="25">
        <v>2</v>
      </c>
      <c r="J21" s="25">
        <v>2</v>
      </c>
      <c r="K21" s="25">
        <v>2</v>
      </c>
      <c r="L21" s="22">
        <v>0</v>
      </c>
      <c r="M21" s="22">
        <v>33.33</v>
      </c>
      <c r="N21" s="22">
        <v>33.33</v>
      </c>
      <c r="O21" s="22">
        <v>33.33</v>
      </c>
      <c r="P21" s="19">
        <v>100</v>
      </c>
      <c r="Q21" s="19">
        <v>33.3</v>
      </c>
      <c r="R21" s="27">
        <v>100</v>
      </c>
      <c r="S21" s="27">
        <v>0</v>
      </c>
      <c r="T21" s="27">
        <v>0</v>
      </c>
      <c r="U21" s="5">
        <v>1</v>
      </c>
      <c r="V21" s="5">
        <v>1</v>
      </c>
      <c r="W21" s="2" t="s">
        <v>62</v>
      </c>
      <c r="X21" s="15"/>
    </row>
    <row r="22" spans="1:24" s="4" customFormat="1" ht="20.25" customHeight="1">
      <c r="A22" s="20">
        <v>16</v>
      </c>
      <c r="B22" s="23" t="s">
        <v>51</v>
      </c>
      <c r="C22" s="3">
        <v>5</v>
      </c>
      <c r="D22" s="28">
        <v>5</v>
      </c>
      <c r="E22" s="25">
        <v>100</v>
      </c>
      <c r="F22" s="21">
        <v>3.4</v>
      </c>
      <c r="G22" s="1">
        <v>3.4</v>
      </c>
      <c r="H22" s="25">
        <v>0</v>
      </c>
      <c r="I22" s="25">
        <v>3</v>
      </c>
      <c r="J22" s="25">
        <v>2</v>
      </c>
      <c r="K22" s="25">
        <v>0</v>
      </c>
      <c r="L22" s="22">
        <v>0</v>
      </c>
      <c r="M22" s="22">
        <v>60</v>
      </c>
      <c r="N22" s="22">
        <v>40</v>
      </c>
      <c r="O22" s="22">
        <v>0</v>
      </c>
      <c r="P22" s="19">
        <f t="shared" si="0"/>
        <v>100</v>
      </c>
      <c r="Q22" s="19">
        <v>40</v>
      </c>
      <c r="R22" s="17">
        <v>100</v>
      </c>
      <c r="S22" s="17">
        <v>0</v>
      </c>
      <c r="T22" s="17">
        <v>0</v>
      </c>
      <c r="U22" s="5">
        <v>1</v>
      </c>
      <c r="V22" s="5">
        <v>1</v>
      </c>
      <c r="W22" s="5" t="s">
        <v>63</v>
      </c>
      <c r="X22" s="15"/>
    </row>
    <row r="23" spans="1:24" s="4" customFormat="1" ht="20.25" customHeight="1">
      <c r="A23" s="20">
        <v>17</v>
      </c>
      <c r="B23" s="23" t="s">
        <v>40</v>
      </c>
      <c r="C23" s="3">
        <v>10</v>
      </c>
      <c r="D23" s="28">
        <v>4</v>
      </c>
      <c r="E23" s="25">
        <v>40</v>
      </c>
      <c r="F23" s="31">
        <v>4.3</v>
      </c>
      <c r="G23" s="3">
        <v>4</v>
      </c>
      <c r="H23" s="25">
        <v>0</v>
      </c>
      <c r="I23" s="25">
        <v>1</v>
      </c>
      <c r="J23" s="25">
        <v>2</v>
      </c>
      <c r="K23" s="25">
        <v>1</v>
      </c>
      <c r="L23" s="22">
        <v>0</v>
      </c>
      <c r="M23" s="22">
        <v>25</v>
      </c>
      <c r="N23" s="22">
        <v>50</v>
      </c>
      <c r="O23" s="22">
        <v>25</v>
      </c>
      <c r="P23" s="19">
        <f t="shared" si="0"/>
        <v>100</v>
      </c>
      <c r="Q23" s="19">
        <v>75</v>
      </c>
      <c r="R23" s="3">
        <v>75</v>
      </c>
      <c r="S23" s="3">
        <v>25</v>
      </c>
      <c r="T23" s="3">
        <v>0</v>
      </c>
      <c r="U23" s="3">
        <v>1</v>
      </c>
      <c r="V23" s="3">
        <v>1</v>
      </c>
      <c r="W23" s="1" t="s">
        <v>65</v>
      </c>
      <c r="X23" s="15"/>
    </row>
    <row r="24" spans="1:24" s="4" customFormat="1" ht="20.25" customHeight="1">
      <c r="A24" s="20">
        <v>18</v>
      </c>
      <c r="B24" s="23" t="s">
        <v>41</v>
      </c>
      <c r="C24" s="3">
        <v>18</v>
      </c>
      <c r="D24" s="28">
        <v>16</v>
      </c>
      <c r="E24" s="25">
        <v>88.8</v>
      </c>
      <c r="F24" s="31">
        <v>3</v>
      </c>
      <c r="G24" s="3">
        <v>3</v>
      </c>
      <c r="H24" s="25">
        <v>0</v>
      </c>
      <c r="I24" s="25">
        <v>6</v>
      </c>
      <c r="J24" s="25">
        <v>4</v>
      </c>
      <c r="K24" s="25">
        <v>0</v>
      </c>
      <c r="L24" s="22">
        <v>0</v>
      </c>
      <c r="M24" s="22">
        <v>56.25</v>
      </c>
      <c r="N24" s="22">
        <v>43.75</v>
      </c>
      <c r="O24" s="22">
        <v>0</v>
      </c>
      <c r="P24" s="19">
        <f t="shared" si="0"/>
        <v>100</v>
      </c>
      <c r="Q24" s="19">
        <v>66.6</v>
      </c>
      <c r="R24" s="3">
        <v>100</v>
      </c>
      <c r="S24" s="3">
        <v>0</v>
      </c>
      <c r="T24" s="3">
        <v>0</v>
      </c>
      <c r="U24" s="3">
        <v>1</v>
      </c>
      <c r="V24" s="3">
        <v>1</v>
      </c>
      <c r="W24" s="3" t="s">
        <v>63</v>
      </c>
      <c r="X24" s="15"/>
    </row>
    <row r="25" spans="1:24" s="4" customFormat="1" ht="20.25" customHeight="1">
      <c r="A25" s="20">
        <v>19</v>
      </c>
      <c r="B25" s="23" t="s">
        <v>52</v>
      </c>
      <c r="C25" s="3">
        <v>5</v>
      </c>
      <c r="D25" s="28">
        <v>2</v>
      </c>
      <c r="E25" s="25">
        <v>40</v>
      </c>
      <c r="F25" s="31">
        <v>4</v>
      </c>
      <c r="G25" s="3">
        <v>3.5</v>
      </c>
      <c r="H25" s="25">
        <v>0</v>
      </c>
      <c r="I25" s="25">
        <v>1</v>
      </c>
      <c r="J25" s="25">
        <v>1</v>
      </c>
      <c r="K25" s="25">
        <v>0</v>
      </c>
      <c r="L25" s="22">
        <v>0</v>
      </c>
      <c r="M25" s="22">
        <v>50</v>
      </c>
      <c r="N25" s="22">
        <v>50</v>
      </c>
      <c r="O25" s="22">
        <v>0</v>
      </c>
      <c r="P25" s="19">
        <f t="shared" si="0"/>
        <v>100</v>
      </c>
      <c r="Q25" s="19">
        <v>50</v>
      </c>
      <c r="R25" s="3">
        <v>50</v>
      </c>
      <c r="S25" s="3">
        <v>50</v>
      </c>
      <c r="T25" s="3">
        <v>0</v>
      </c>
      <c r="U25" s="3">
        <v>1</v>
      </c>
      <c r="V25" s="3">
        <v>1</v>
      </c>
      <c r="W25" s="1" t="s">
        <v>65</v>
      </c>
      <c r="X25" s="15"/>
    </row>
    <row r="26" spans="1:24" s="4" customFormat="1" ht="20.25" customHeight="1">
      <c r="A26" s="20">
        <v>20</v>
      </c>
      <c r="B26" s="23" t="s">
        <v>53</v>
      </c>
      <c r="C26" s="3">
        <v>17</v>
      </c>
      <c r="D26" s="28">
        <v>9</v>
      </c>
      <c r="E26" s="25">
        <v>53</v>
      </c>
      <c r="F26" s="31">
        <v>3.4</v>
      </c>
      <c r="G26" s="3">
        <v>3.1</v>
      </c>
      <c r="H26" s="25">
        <v>0</v>
      </c>
      <c r="I26" s="25">
        <v>8</v>
      </c>
      <c r="J26" s="25">
        <v>1</v>
      </c>
      <c r="K26" s="25">
        <v>0</v>
      </c>
      <c r="L26" s="22">
        <v>0</v>
      </c>
      <c r="M26" s="22">
        <v>88.89</v>
      </c>
      <c r="N26" s="22">
        <v>11.11</v>
      </c>
      <c r="O26" s="22">
        <v>0</v>
      </c>
      <c r="P26" s="19">
        <f t="shared" si="0"/>
        <v>100</v>
      </c>
      <c r="Q26" s="19">
        <v>11.1</v>
      </c>
      <c r="R26" s="3">
        <v>67</v>
      </c>
      <c r="S26" s="3">
        <v>33</v>
      </c>
      <c r="T26" s="3">
        <v>0</v>
      </c>
      <c r="U26" s="3">
        <v>1</v>
      </c>
      <c r="V26" s="3">
        <v>1</v>
      </c>
      <c r="W26" s="1" t="s">
        <v>65</v>
      </c>
      <c r="X26" s="15"/>
    </row>
    <row r="27" spans="1:24" s="4" customFormat="1" ht="20.25" customHeight="1">
      <c r="A27" s="20">
        <v>21</v>
      </c>
      <c r="B27" s="23" t="s">
        <v>42</v>
      </c>
      <c r="C27" s="3">
        <v>8</v>
      </c>
      <c r="D27" s="28">
        <v>7</v>
      </c>
      <c r="E27" s="25">
        <v>87.5</v>
      </c>
      <c r="F27" s="31">
        <v>3.4</v>
      </c>
      <c r="G27" s="3">
        <v>3.2</v>
      </c>
      <c r="H27" s="25">
        <v>0</v>
      </c>
      <c r="I27" s="25">
        <v>5</v>
      </c>
      <c r="J27" s="25">
        <v>2</v>
      </c>
      <c r="K27" s="25">
        <v>0</v>
      </c>
      <c r="L27" s="22">
        <v>0</v>
      </c>
      <c r="M27" s="22">
        <v>71.43</v>
      </c>
      <c r="N27" s="22">
        <v>28.57</v>
      </c>
      <c r="O27" s="22">
        <v>0</v>
      </c>
      <c r="P27" s="19">
        <f t="shared" si="0"/>
        <v>100</v>
      </c>
      <c r="Q27" s="19">
        <v>28.5</v>
      </c>
      <c r="R27" s="3">
        <v>86</v>
      </c>
      <c r="S27" s="3">
        <v>14</v>
      </c>
      <c r="T27" s="3">
        <v>0</v>
      </c>
      <c r="U27" s="3">
        <v>1</v>
      </c>
      <c r="V27" s="3">
        <v>1</v>
      </c>
      <c r="W27" s="1" t="s">
        <v>65</v>
      </c>
      <c r="X27" s="15"/>
    </row>
    <row r="28" spans="1:24" s="4" customFormat="1" ht="20.25" customHeight="1">
      <c r="A28" s="20">
        <v>22</v>
      </c>
      <c r="B28" s="23" t="s">
        <v>54</v>
      </c>
      <c r="C28" s="3">
        <v>9</v>
      </c>
      <c r="D28" s="28">
        <v>5</v>
      </c>
      <c r="E28" s="25">
        <v>44.4</v>
      </c>
      <c r="F28" s="31">
        <v>3.6</v>
      </c>
      <c r="G28" s="3">
        <v>3.4</v>
      </c>
      <c r="H28" s="25">
        <v>0</v>
      </c>
      <c r="I28" s="25">
        <v>3</v>
      </c>
      <c r="J28" s="25">
        <v>2</v>
      </c>
      <c r="K28" s="25">
        <v>0</v>
      </c>
      <c r="L28" s="22">
        <v>0</v>
      </c>
      <c r="M28" s="22">
        <v>60</v>
      </c>
      <c r="N28" s="22">
        <v>40</v>
      </c>
      <c r="O28" s="22">
        <v>0</v>
      </c>
      <c r="P28" s="19">
        <f t="shared" si="0"/>
        <v>100</v>
      </c>
      <c r="Q28" s="19">
        <v>40</v>
      </c>
      <c r="R28" s="3">
        <v>80</v>
      </c>
      <c r="S28" s="3">
        <v>20</v>
      </c>
      <c r="T28" s="3">
        <v>0</v>
      </c>
      <c r="U28" s="3">
        <v>1</v>
      </c>
      <c r="V28" s="3">
        <v>1</v>
      </c>
      <c r="W28" s="1" t="s">
        <v>65</v>
      </c>
      <c r="X28" s="15"/>
    </row>
    <row r="29" spans="1:24" s="4" customFormat="1" ht="20.25" customHeight="1">
      <c r="A29" s="20">
        <v>23</v>
      </c>
      <c r="B29" s="23" t="s">
        <v>43</v>
      </c>
      <c r="C29" s="3">
        <v>10</v>
      </c>
      <c r="D29" s="28">
        <v>7</v>
      </c>
      <c r="E29" s="25">
        <v>70</v>
      </c>
      <c r="F29" s="31">
        <v>3.5</v>
      </c>
      <c r="G29" s="3">
        <v>3.3</v>
      </c>
      <c r="H29" s="25">
        <v>0</v>
      </c>
      <c r="I29" s="25">
        <v>5</v>
      </c>
      <c r="J29" s="25">
        <v>2</v>
      </c>
      <c r="K29" s="25">
        <v>0</v>
      </c>
      <c r="L29" s="22">
        <v>0</v>
      </c>
      <c r="M29" s="22">
        <v>71.43</v>
      </c>
      <c r="N29" s="22">
        <v>28.57</v>
      </c>
      <c r="O29" s="22">
        <v>0</v>
      </c>
      <c r="P29" s="19">
        <f t="shared" si="0"/>
        <v>100</v>
      </c>
      <c r="Q29" s="19">
        <v>28.5</v>
      </c>
      <c r="R29" s="3">
        <v>71</v>
      </c>
      <c r="S29" s="3">
        <v>29</v>
      </c>
      <c r="T29" s="3">
        <v>0</v>
      </c>
      <c r="U29" s="3">
        <v>1</v>
      </c>
      <c r="V29" s="3">
        <v>1</v>
      </c>
      <c r="W29" s="1" t="s">
        <v>65</v>
      </c>
      <c r="X29" s="15"/>
    </row>
    <row r="30" spans="1:24" s="4" customFormat="1" ht="31.5" customHeight="1">
      <c r="A30" s="20">
        <v>24</v>
      </c>
      <c r="B30" s="23" t="s">
        <v>44</v>
      </c>
      <c r="C30" s="3">
        <v>6</v>
      </c>
      <c r="D30" s="28">
        <v>2</v>
      </c>
      <c r="E30" s="25">
        <v>33.3</v>
      </c>
      <c r="F30" s="31">
        <v>4</v>
      </c>
      <c r="G30" s="3">
        <v>4</v>
      </c>
      <c r="H30" s="25">
        <v>0</v>
      </c>
      <c r="I30" s="25">
        <v>0</v>
      </c>
      <c r="J30" s="25">
        <v>2</v>
      </c>
      <c r="K30" s="25">
        <v>0</v>
      </c>
      <c r="L30" s="22">
        <v>0</v>
      </c>
      <c r="M30" s="22">
        <v>0</v>
      </c>
      <c r="N30" s="22">
        <v>100</v>
      </c>
      <c r="O30" s="22">
        <v>0</v>
      </c>
      <c r="P30" s="19">
        <f t="shared" si="0"/>
        <v>100</v>
      </c>
      <c r="Q30" s="19">
        <v>100</v>
      </c>
      <c r="R30" s="3">
        <v>100</v>
      </c>
      <c r="S30" s="3">
        <v>0</v>
      </c>
      <c r="T30" s="3">
        <v>0</v>
      </c>
      <c r="U30" s="3">
        <v>1</v>
      </c>
      <c r="V30" s="3">
        <v>1</v>
      </c>
      <c r="W30" s="1" t="s">
        <v>65</v>
      </c>
      <c r="X30" s="15"/>
    </row>
    <row r="31" spans="1:24" s="4" customFormat="1" ht="31.5" customHeight="1">
      <c r="A31" s="20">
        <v>25</v>
      </c>
      <c r="B31" s="23" t="s">
        <v>45</v>
      </c>
      <c r="C31" s="3">
        <v>14</v>
      </c>
      <c r="D31" s="28">
        <v>12</v>
      </c>
      <c r="E31" s="25">
        <v>86</v>
      </c>
      <c r="F31" s="31">
        <v>3.6</v>
      </c>
      <c r="G31" s="3">
        <v>3.6</v>
      </c>
      <c r="H31" s="25">
        <v>0</v>
      </c>
      <c r="I31" s="25">
        <v>6</v>
      </c>
      <c r="J31" s="25">
        <v>5</v>
      </c>
      <c r="K31" s="25">
        <v>1</v>
      </c>
      <c r="L31" s="22">
        <v>0</v>
      </c>
      <c r="M31" s="22">
        <v>50</v>
      </c>
      <c r="N31" s="22">
        <v>41.67</v>
      </c>
      <c r="O31" s="22">
        <v>8.33</v>
      </c>
      <c r="P31" s="19">
        <f t="shared" si="0"/>
        <v>100</v>
      </c>
      <c r="Q31" s="19">
        <v>50</v>
      </c>
      <c r="R31" s="3">
        <v>100</v>
      </c>
      <c r="S31" s="3">
        <v>0</v>
      </c>
      <c r="T31" s="3">
        <v>0</v>
      </c>
      <c r="U31" s="3">
        <v>1</v>
      </c>
      <c r="V31" s="3">
        <v>1</v>
      </c>
      <c r="W31" s="1" t="s">
        <v>65</v>
      </c>
      <c r="X31" s="15"/>
    </row>
    <row r="32" spans="1:24" s="4" customFormat="1" ht="33.75" customHeight="1">
      <c r="A32" s="20">
        <v>26</v>
      </c>
      <c r="B32" s="23" t="s">
        <v>55</v>
      </c>
      <c r="C32" s="3">
        <v>32</v>
      </c>
      <c r="D32" s="28">
        <v>25</v>
      </c>
      <c r="E32" s="25">
        <v>78</v>
      </c>
      <c r="F32" s="31">
        <v>3.6</v>
      </c>
      <c r="G32" s="3">
        <v>3.6</v>
      </c>
      <c r="H32" s="25">
        <v>0</v>
      </c>
      <c r="I32" s="25">
        <v>13</v>
      </c>
      <c r="J32" s="25">
        <v>9</v>
      </c>
      <c r="K32" s="25">
        <v>3</v>
      </c>
      <c r="L32" s="22">
        <v>0</v>
      </c>
      <c r="M32" s="22">
        <v>52</v>
      </c>
      <c r="N32" s="22">
        <v>36</v>
      </c>
      <c r="O32" s="22">
        <v>12</v>
      </c>
      <c r="P32" s="19">
        <f t="shared" si="0"/>
        <v>100</v>
      </c>
      <c r="Q32" s="19">
        <v>48</v>
      </c>
      <c r="R32" s="3">
        <v>96</v>
      </c>
      <c r="S32" s="3">
        <v>4</v>
      </c>
      <c r="T32" s="3">
        <v>0</v>
      </c>
      <c r="U32" s="3">
        <v>1</v>
      </c>
      <c r="V32" s="3">
        <v>1</v>
      </c>
      <c r="W32" s="1" t="s">
        <v>65</v>
      </c>
      <c r="X32" s="15"/>
    </row>
    <row r="33" spans="1:24" s="4" customFormat="1" ht="33.75" customHeight="1">
      <c r="A33" s="20">
        <v>27</v>
      </c>
      <c r="B33" s="23" t="s">
        <v>59</v>
      </c>
      <c r="C33" s="3">
        <v>7</v>
      </c>
      <c r="D33" s="28">
        <v>7</v>
      </c>
      <c r="E33" s="25">
        <v>100</v>
      </c>
      <c r="F33" s="31">
        <v>4.1</v>
      </c>
      <c r="G33" s="3">
        <v>4.1</v>
      </c>
      <c r="H33" s="25">
        <v>0</v>
      </c>
      <c r="I33" s="25">
        <v>1</v>
      </c>
      <c r="J33" s="25">
        <v>4</v>
      </c>
      <c r="K33" s="25">
        <v>2</v>
      </c>
      <c r="L33" s="22">
        <v>0</v>
      </c>
      <c r="M33" s="22">
        <v>14.29</v>
      </c>
      <c r="N33" s="22">
        <v>57.14</v>
      </c>
      <c r="O33" s="22">
        <v>28.57</v>
      </c>
      <c r="P33" s="19">
        <v>100</v>
      </c>
      <c r="Q33" s="19">
        <v>85</v>
      </c>
      <c r="R33" s="3">
        <v>100</v>
      </c>
      <c r="S33" s="3">
        <v>0</v>
      </c>
      <c r="T33" s="3">
        <v>0</v>
      </c>
      <c r="U33" s="3">
        <v>1</v>
      </c>
      <c r="V33" s="3">
        <v>1</v>
      </c>
      <c r="W33" s="1" t="s">
        <v>65</v>
      </c>
      <c r="X33" s="15"/>
    </row>
    <row r="34" spans="1:24" s="4" customFormat="1" ht="33.75" customHeight="1">
      <c r="A34" s="20">
        <v>28</v>
      </c>
      <c r="B34" s="23" t="s">
        <v>60</v>
      </c>
      <c r="C34" s="3">
        <v>7</v>
      </c>
      <c r="D34" s="28">
        <v>4</v>
      </c>
      <c r="E34" s="25">
        <v>57</v>
      </c>
      <c r="F34" s="31">
        <v>3</v>
      </c>
      <c r="G34" s="3">
        <v>3</v>
      </c>
      <c r="H34" s="25">
        <v>0</v>
      </c>
      <c r="I34" s="25">
        <v>4</v>
      </c>
      <c r="J34" s="25">
        <v>0</v>
      </c>
      <c r="K34" s="25">
        <v>0</v>
      </c>
      <c r="L34" s="22">
        <v>0</v>
      </c>
      <c r="M34" s="22">
        <v>100</v>
      </c>
      <c r="N34" s="22">
        <v>0</v>
      </c>
      <c r="O34" s="22">
        <v>0</v>
      </c>
      <c r="P34" s="19">
        <v>100</v>
      </c>
      <c r="Q34" s="19">
        <v>0</v>
      </c>
      <c r="R34" s="3">
        <v>0</v>
      </c>
      <c r="S34" s="3">
        <v>100</v>
      </c>
      <c r="T34" s="3">
        <v>0</v>
      </c>
      <c r="U34" s="3">
        <v>1</v>
      </c>
      <c r="V34" s="3">
        <v>1</v>
      </c>
      <c r="W34" s="1" t="s">
        <v>65</v>
      </c>
      <c r="X34" s="15"/>
    </row>
    <row r="35" spans="1:24" s="4" customFormat="1" ht="20.25" customHeight="1">
      <c r="A35" s="20">
        <v>29</v>
      </c>
      <c r="B35" s="23" t="s">
        <v>46</v>
      </c>
      <c r="C35" s="3">
        <v>4</v>
      </c>
      <c r="D35" s="28">
        <v>2</v>
      </c>
      <c r="E35" s="25">
        <v>50</v>
      </c>
      <c r="F35" s="31">
        <v>3.5</v>
      </c>
      <c r="G35" s="3">
        <v>3.5</v>
      </c>
      <c r="H35" s="25">
        <v>0</v>
      </c>
      <c r="I35" s="25">
        <v>1</v>
      </c>
      <c r="J35" s="25">
        <v>1</v>
      </c>
      <c r="K35" s="25">
        <v>0</v>
      </c>
      <c r="L35" s="22">
        <v>0</v>
      </c>
      <c r="M35" s="22">
        <v>50</v>
      </c>
      <c r="N35" s="22">
        <v>50</v>
      </c>
      <c r="O35" s="22">
        <v>0</v>
      </c>
      <c r="P35" s="19">
        <f t="shared" si="0"/>
        <v>100</v>
      </c>
      <c r="Q35" s="19">
        <v>50</v>
      </c>
      <c r="R35" s="3">
        <v>100</v>
      </c>
      <c r="S35" s="3">
        <v>0</v>
      </c>
      <c r="T35" s="3">
        <v>0</v>
      </c>
      <c r="U35" s="3">
        <v>1</v>
      </c>
      <c r="V35" s="3">
        <v>1</v>
      </c>
      <c r="W35" s="1" t="s">
        <v>65</v>
      </c>
      <c r="X35" s="15"/>
    </row>
    <row r="36" spans="1:24" s="4" customFormat="1" ht="20.25" customHeight="1">
      <c r="A36" s="20">
        <v>30</v>
      </c>
      <c r="B36" s="23" t="s">
        <v>56</v>
      </c>
      <c r="C36" s="3">
        <v>7</v>
      </c>
      <c r="D36" s="28">
        <v>4</v>
      </c>
      <c r="E36" s="25">
        <v>57</v>
      </c>
      <c r="F36" s="31">
        <v>3</v>
      </c>
      <c r="G36" s="3">
        <v>3</v>
      </c>
      <c r="H36" s="25">
        <v>0</v>
      </c>
      <c r="I36" s="25">
        <v>3</v>
      </c>
      <c r="J36" s="25">
        <v>1</v>
      </c>
      <c r="K36" s="25">
        <v>0</v>
      </c>
      <c r="L36" s="22">
        <v>0</v>
      </c>
      <c r="M36" s="22">
        <v>75</v>
      </c>
      <c r="N36" s="22">
        <v>25</v>
      </c>
      <c r="O36" s="22">
        <v>0</v>
      </c>
      <c r="P36" s="19">
        <f t="shared" si="0"/>
        <v>100</v>
      </c>
      <c r="Q36" s="19">
        <v>25</v>
      </c>
      <c r="R36" s="3">
        <v>75</v>
      </c>
      <c r="S36" s="3">
        <v>25</v>
      </c>
      <c r="T36" s="3">
        <v>0</v>
      </c>
      <c r="U36" s="3">
        <v>1</v>
      </c>
      <c r="V36" s="3">
        <v>1</v>
      </c>
      <c r="W36" s="1" t="s">
        <v>65</v>
      </c>
      <c r="X36" s="15"/>
    </row>
    <row r="37" spans="1:24" s="4" customFormat="1" ht="20.25" customHeight="1">
      <c r="A37" s="20"/>
      <c r="B37" s="24" t="s">
        <v>57</v>
      </c>
      <c r="C37" s="3">
        <v>1006</v>
      </c>
      <c r="D37" s="29">
        <v>783</v>
      </c>
      <c r="E37" s="25">
        <v>69</v>
      </c>
      <c r="F37" s="31">
        <v>3.7</v>
      </c>
      <c r="G37" s="3">
        <v>3.6</v>
      </c>
      <c r="H37" s="25">
        <v>1</v>
      </c>
      <c r="I37" s="25">
        <v>271</v>
      </c>
      <c r="J37" s="25">
        <v>371</v>
      </c>
      <c r="K37" s="25">
        <v>134</v>
      </c>
      <c r="L37" s="22">
        <v>0.26</v>
      </c>
      <c r="M37" s="22">
        <v>37.93</v>
      </c>
      <c r="N37" s="22">
        <v>44.83</v>
      </c>
      <c r="O37" s="22">
        <v>16.99</v>
      </c>
      <c r="P37" s="19">
        <f t="shared" si="0"/>
        <v>99.74</v>
      </c>
      <c r="Q37" s="19">
        <v>52.7</v>
      </c>
      <c r="R37" s="3">
        <v>78.42</v>
      </c>
      <c r="S37" s="3">
        <v>17.62</v>
      </c>
      <c r="T37" s="3">
        <v>3.96</v>
      </c>
      <c r="U37" s="3">
        <v>30</v>
      </c>
      <c r="V37" s="3">
        <v>30</v>
      </c>
      <c r="W37" s="1" t="s">
        <v>65</v>
      </c>
      <c r="X37" s="15"/>
    </row>
    <row r="38" spans="1:24" s="9" customFormat="1" ht="18.75">
      <c r="A38" s="49"/>
      <c r="B38" s="49"/>
      <c r="C38" s="18"/>
      <c r="D38" s="30"/>
      <c r="E38" s="2"/>
      <c r="F38" s="32"/>
      <c r="G38" s="8"/>
      <c r="H38" s="8"/>
      <c r="I38" s="8"/>
      <c r="J38" s="8"/>
      <c r="K38" s="8"/>
      <c r="L38" s="1"/>
      <c r="M38" s="1"/>
      <c r="N38" s="1"/>
      <c r="O38" s="1"/>
      <c r="P38" s="19"/>
      <c r="Q38" s="19"/>
      <c r="R38" s="8"/>
      <c r="S38" s="8"/>
      <c r="T38" s="8"/>
      <c r="U38" s="8"/>
      <c r="V38" s="8"/>
      <c r="W38" s="8"/>
      <c r="X38" s="8"/>
    </row>
    <row r="39" s="4" customFormat="1" ht="15">
      <c r="E39" s="25"/>
    </row>
    <row r="40" spans="2:22" s="4" customFormat="1" ht="15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</row>
    <row r="41" spans="2:22" s="4" customFormat="1" ht="15">
      <c r="B41" s="51" t="s">
        <v>23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</row>
    <row r="42" s="4" customFormat="1" ht="15">
      <c r="E42" s="25"/>
    </row>
    <row r="43" s="4" customFormat="1" ht="15">
      <c r="E43" s="25"/>
    </row>
    <row r="44" s="4" customFormat="1" ht="15">
      <c r="E44" s="25"/>
    </row>
    <row r="45" spans="1:26" s="6" customFormat="1" ht="15.75">
      <c r="A45" s="11"/>
      <c r="B45" s="52" t="s">
        <v>28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11"/>
      <c r="Y45" s="11"/>
      <c r="Z45" s="11"/>
    </row>
    <row r="46" spans="1:26" s="6" customFormat="1" ht="15.75">
      <c r="A46" s="11"/>
      <c r="B46" s="52" t="s">
        <v>29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11"/>
      <c r="Y46" s="11"/>
      <c r="Z46" s="11"/>
    </row>
    <row r="47" spans="1:26" s="6" customFormat="1" ht="15.75">
      <c r="A47" s="11"/>
      <c r="B47" s="53" t="s">
        <v>1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11"/>
      <c r="X47" s="11"/>
      <c r="Y47" s="11"/>
      <c r="Z47" s="11"/>
    </row>
    <row r="48" spans="1:26" s="4" customFormat="1" ht="15">
      <c r="A48"/>
      <c r="B48"/>
      <c r="C48"/>
      <c r="D48"/>
      <c r="E48" s="33"/>
      <c r="F48"/>
      <c r="G48"/>
      <c r="H48"/>
      <c r="I48"/>
      <c r="J48"/>
      <c r="K48"/>
      <c r="L48"/>
      <c r="M48"/>
      <c r="N48"/>
      <c r="O48"/>
      <c r="P48"/>
      <c r="Q48"/>
      <c r="R48" s="10"/>
      <c r="S48"/>
      <c r="T48"/>
      <c r="U48"/>
      <c r="V48"/>
      <c r="W48"/>
      <c r="X48"/>
      <c r="Y48"/>
      <c r="Z48"/>
    </row>
    <row r="49" s="4" customFormat="1" ht="15">
      <c r="E49" s="25"/>
    </row>
  </sheetData>
  <sheetProtection/>
  <mergeCells count="26">
    <mergeCell ref="B40:V40"/>
    <mergeCell ref="B41:V41"/>
    <mergeCell ref="B45:W45"/>
    <mergeCell ref="B46:W46"/>
    <mergeCell ref="B47:V47"/>
    <mergeCell ref="A2:X2"/>
    <mergeCell ref="A3:X3"/>
    <mergeCell ref="A4:X4"/>
    <mergeCell ref="L5:O5"/>
    <mergeCell ref="P5:P6"/>
    <mergeCell ref="W5:W6"/>
    <mergeCell ref="X5:X6"/>
    <mergeCell ref="A38:B38"/>
    <mergeCell ref="G5:G6"/>
    <mergeCell ref="Q5:Q6"/>
    <mergeCell ref="A5:A6"/>
    <mergeCell ref="A1:X1"/>
    <mergeCell ref="B5:B6"/>
    <mergeCell ref="C5:C6"/>
    <mergeCell ref="D5:D6"/>
    <mergeCell ref="E5:E6"/>
    <mergeCell ref="F5:F6"/>
    <mergeCell ref="H5:K5"/>
    <mergeCell ref="R5:T5"/>
    <mergeCell ref="U5:U6"/>
    <mergeCell ref="V5:V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2023-08-14T04:02:14Z</dcterms:modified>
  <cp:category/>
  <cp:version/>
  <cp:contentType/>
  <cp:contentStatus/>
</cp:coreProperties>
</file>